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rtotojas\Documents\"/>
    </mc:Choice>
  </mc:AlternateContent>
  <xr:revisionPtr revIDLastSave="0" documentId="8_{F58DB2B6-DB11-4AD3-B38E-D399E1F7372C}" xr6:coauthVersionLast="46" xr6:coauthVersionMax="46" xr10:uidLastSave="{00000000-0000-0000-0000-000000000000}"/>
  <workbookProtection workbookAlgorithmName="SHA-512" workbookHashValue="kroupqIEq1oEchdRJhQ+9L3fE4Z1/ccwEFGCR0lhaDEqnQvlDviqC9Ysy62TVRc/fkE9pbYKs/Oo8bj3dl1sjg==" workbookSaltValue="BgM4gA0Q/bRjgk3eH2/wnw==" workbookSpinCount="100000" lockStructure="1"/>
  <bookViews>
    <workbookView xWindow="1500" yWindow="1500" windowWidth="17280" windowHeight="8964" xr2:uid="{00000000-000D-0000-FFFF-FFFF00000000}"/>
  </bookViews>
  <sheets>
    <sheet name="Įstaigai" sheetId="1" r:id="rId1"/>
    <sheet name="Extra" sheetId="2" state="hidden" r:id="rId2"/>
  </sheets>
  <definedNames>
    <definedName name="ExtraListas">Extra!$A:$A</definedName>
    <definedName name="_xlnm.Print_Area" localSheetId="0">Įstaigai!$A$1:$E$97</definedName>
  </definedNames>
  <calcPr calcId="181029"/>
</workbook>
</file>

<file path=xl/calcChain.xml><?xml version="1.0" encoding="utf-8"?>
<calcChain xmlns="http://schemas.openxmlformats.org/spreadsheetml/2006/main">
  <c r="H2" i="1" l="1"/>
  <c r="H88" i="1" l="1"/>
  <c r="G88" i="1"/>
  <c r="F88" i="1"/>
  <c r="H81" i="1" l="1"/>
  <c r="G81" i="1"/>
  <c r="F81" i="1"/>
  <c r="H77" i="1" l="1"/>
  <c r="H76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G77" i="1"/>
  <c r="F77" i="1"/>
  <c r="G76" i="1"/>
  <c r="F76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A1" i="1" l="1"/>
</calcChain>
</file>

<file path=xl/sharedStrings.xml><?xml version="1.0" encoding="utf-8"?>
<sst xmlns="http://schemas.openxmlformats.org/spreadsheetml/2006/main" count="190" uniqueCount="65">
  <si>
    <t>ASMENS SVEIKATOS PRIEŽIŪROS PASLAUGŲ
LAUKIMO EILIŲ STEBĖSENOS ATASKAITA</t>
  </si>
  <si>
    <t xml:space="preserve">Paslaugos pavadinimas </t>
  </si>
  <si>
    <t>Laukimo eilė kalendorinėmis dienomis</t>
  </si>
  <si>
    <t>Pastabos</t>
  </si>
  <si>
    <t>Vidaus ligų gydytojo</t>
  </si>
  <si>
    <t>Vaikų ligų gydytojo</t>
  </si>
  <si>
    <t>Chirurgo</t>
  </si>
  <si>
    <t>SPECIALIZUOTOS AMBULATORINĖS ASMENS SVEIKATOS PRIEŽIŪROS PASLAUGOS</t>
  </si>
  <si>
    <t>Gydytojų skaičius</t>
  </si>
  <si>
    <t>Akušerio ginekologo</t>
  </si>
  <si>
    <t>Anesteziologo reanimatologo</t>
  </si>
  <si>
    <t>Dermatovenerologo</t>
  </si>
  <si>
    <t>Echoskopuotojo</t>
  </si>
  <si>
    <t>Endokrinologo</t>
  </si>
  <si>
    <t>Endoskopuotojo</t>
  </si>
  <si>
    <t xml:space="preserve">Fizinės medicinos ir reabilitacijos gydytojo </t>
  </si>
  <si>
    <t>Kardiologo</t>
  </si>
  <si>
    <t>Nefrologo</t>
  </si>
  <si>
    <t>Neurologo</t>
  </si>
  <si>
    <t>Oftalmologo</t>
  </si>
  <si>
    <t>Ortopedo odontologo</t>
  </si>
  <si>
    <t>Ortopedo traumatologo</t>
  </si>
  <si>
    <t>Otorinolaringologo</t>
  </si>
  <si>
    <t>Pulmonologo</t>
  </si>
  <si>
    <t>Radiologo</t>
  </si>
  <si>
    <t>Urologo</t>
  </si>
  <si>
    <t>DIENOS STACIONARO PASLAUGOS</t>
  </si>
  <si>
    <t>K30</t>
  </si>
  <si>
    <t>Vaikų ligos</t>
  </si>
  <si>
    <t>Vaikų raidos sutrikimų ankstyvoji reabilitacija</t>
  </si>
  <si>
    <t xml:space="preserve">ASPĮ skyriaus pavadinimas </t>
  </si>
  <si>
    <t>Operacijos ar procedūros pavadinimas</t>
  </si>
  <si>
    <t>K50</t>
  </si>
  <si>
    <t xml:space="preserve"> Ataskaitą parengė: </t>
  </si>
  <si>
    <t>(Vardas Pavardė)</t>
  </si>
  <si>
    <t>(parašas)</t>
  </si>
  <si>
    <t>________________________</t>
  </si>
  <si>
    <t>stop</t>
  </si>
  <si>
    <t>STACIONARINĖS PASLAUGOS</t>
  </si>
  <si>
    <t>DIENOS CHIRURGIJOS PASLAUGOS</t>
  </si>
  <si>
    <t>K60</t>
  </si>
  <si>
    <t xml:space="preserve">Duomenys užfiksuoti: </t>
  </si>
  <si>
    <t>(data)</t>
  </si>
  <si>
    <t>(ataskaitą sudariusio asmens telefonas, el. paštas)</t>
  </si>
  <si>
    <t>0–14</t>
  </si>
  <si>
    <t>15–30</t>
  </si>
  <si>
    <t>31 ir daugiau</t>
  </si>
  <si>
    <t>K26</t>
  </si>
  <si>
    <t>K27</t>
  </si>
  <si>
    <t>K28</t>
  </si>
  <si>
    <t>(Asmens sveikatos priežiūros įstaigos pavadinimas)</t>
  </si>
  <si>
    <t>Viešoji įstaiga Kaišiadorių ligoninė</t>
  </si>
  <si>
    <t>Akušerijos skyrius [3677]</t>
  </si>
  <si>
    <t>Chirurgijos skyrius [3672]</t>
  </si>
  <si>
    <t>Ginekologijos skyrius [3676]</t>
  </si>
  <si>
    <t>Infekcinių ligų skyrius [3675]</t>
  </si>
  <si>
    <t>Nervų ligų skyrius [3671]</t>
  </si>
  <si>
    <t>Reanimacija [3678]</t>
  </si>
  <si>
    <t>Slaugos ir palaikomojo gydymo skyrius [8466]</t>
  </si>
  <si>
    <t>Traumatologijos skyrius [3673]</t>
  </si>
  <si>
    <t>Vaikų ligų skyrius [3674]</t>
  </si>
  <si>
    <t>Vidaus ligų skyrius [3670]</t>
  </si>
  <si>
    <t>2021 m. sausis</t>
  </si>
  <si>
    <t>Laima Rudienė</t>
  </si>
  <si>
    <t>pavmedicinai@kaisiadoriuligonine.lt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</si>
</sst>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Arial"/>
      <family val="2"/>
      <charset val="186"/>
    </font>
    <font>
      <b/>
      <u/>
      <sz val="11"/>
      <name val="Times New Roman"/>
      <family val="1"/>
      <charset val="186"/>
    </font>
    <font>
      <sz val="8"/>
      <name val="Times New Roman Baltic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u/>
      <sz val="11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5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 applyProtection="1">
      <alignment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6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right" wrapText="1"/>
    </xf>
    <xf numFmtId="0" fontId="6" fillId="0" borderId="0" xfId="2" applyFont="1" applyFill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14" fontId="12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10" fillId="0" borderId="2" xfId="0" applyFont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10" fillId="0" borderId="4" xfId="0" applyFont="1" applyBorder="1" applyAlignment="1" applyProtection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5" fillId="0" borderId="0" xfId="1" applyFont="1" applyFill="1" applyBorder="1" applyAlignment="1" applyProtection="1">
      <alignment horizontal="center" wrapText="1"/>
      <protection hidden="1"/>
    </xf>
    <xf numFmtId="0" fontId="6" fillId="0" borderId="0" xfId="2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0" fillId="0" borderId="8" xfId="0" applyFont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10" fillId="0" borderId="12" xfId="0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9" fillId="2" borderId="14" xfId="0" applyFont="1" applyFill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left" vertical="center" wrapText="1"/>
      <protection locked="0"/>
    </xf>
  </cellXfs>
  <cellStyles count="4">
    <cellStyle name="Įprastas" xfId="0" builtinId="0"/>
    <cellStyle name="Įprastas 4" xfId="3" xr:uid="{00000000-0005-0000-0000-000000000000}"/>
    <cellStyle name="Normal 10 2" xfId="1" xr:uid="{00000000-0005-0000-0000-000002000000}"/>
    <cellStyle name="Paprastas_stebėsena lentelė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7"/>
  <sheetViews>
    <sheetView tabSelected="1" view="pageBreakPreview" topLeftCell="A79" zoomScaleNormal="100" zoomScaleSheetLayoutView="100" workbookViewId="0">
      <selection activeCell="D96" sqref="D96:E96"/>
    </sheetView>
  </sheetViews>
  <sheetFormatPr defaultColWidth="9.109375" defaultRowHeight="15.6" x14ac:dyDescent="0.3"/>
  <cols>
    <col min="1" max="1" width="25.33203125" style="1" customWidth="1"/>
    <col min="2" max="2" width="13.44140625" style="1" bestFit="1" customWidth="1"/>
    <col min="3" max="3" width="13.109375" style="1" customWidth="1"/>
    <col min="4" max="4" width="13.44140625" style="1" customWidth="1"/>
    <col min="5" max="5" width="27.109375" style="1" customWidth="1"/>
    <col min="6" max="6" width="24.33203125" style="2" hidden="1" customWidth="1"/>
    <col min="7" max="7" width="4.44140625" style="2" hidden="1" customWidth="1"/>
    <col min="8" max="8" width="9" style="2" hidden="1" customWidth="1"/>
    <col min="9" max="9" width="7" style="2" hidden="1" customWidth="1"/>
    <col min="10" max="10" width="4.44140625" style="2" hidden="1" customWidth="1"/>
    <col min="11" max="11" width="9.109375" style="1" customWidth="1"/>
    <col min="12" max="16384" width="9.109375" style="1"/>
  </cols>
  <sheetData>
    <row r="1" spans="1:10" ht="32.25" customHeight="1" x14ac:dyDescent="0.25">
      <c r="A1" s="31" t="str">
        <f>CONCATENATE(F1,", (ID - ",G1,")")</f>
        <v>Viešoji įstaiga Kaišiadorių ligoninė, (ID - 411)</v>
      </c>
      <c r="B1" s="31"/>
      <c r="C1" s="31"/>
      <c r="D1" s="31"/>
      <c r="E1" s="31"/>
      <c r="F1" s="2" t="s">
        <v>51</v>
      </c>
      <c r="G1" s="2">
        <v>411</v>
      </c>
    </row>
    <row r="2" spans="1:10" ht="13.5" customHeight="1" x14ac:dyDescent="0.3">
      <c r="A2" s="32" t="s">
        <v>50</v>
      </c>
      <c r="B2" s="32"/>
      <c r="C2" s="32"/>
      <c r="D2" s="32"/>
      <c r="E2" s="32"/>
      <c r="F2" s="2">
        <v>2021</v>
      </c>
      <c r="G2" s="2">
        <v>1</v>
      </c>
      <c r="H2" s="2" t="str">
        <f>F2 &amp;"-"&amp;TEXT(G2,"00")&amp;"-10"</f>
        <v>2021-01-10</v>
      </c>
    </row>
    <row r="3" spans="1:10" ht="6" customHeight="1" x14ac:dyDescent="0.2">
      <c r="A3" s="16"/>
      <c r="B3" s="17"/>
      <c r="C3" s="17"/>
      <c r="D3" s="15"/>
      <c r="E3" s="15"/>
    </row>
    <row r="4" spans="1:10" ht="15" customHeight="1" x14ac:dyDescent="0.3"/>
    <row r="5" spans="1:10" ht="31.5" customHeight="1" x14ac:dyDescent="0.3">
      <c r="A5" s="33" t="s">
        <v>0</v>
      </c>
      <c r="B5" s="33"/>
      <c r="C5" s="33"/>
      <c r="D5" s="33"/>
      <c r="E5" s="33"/>
    </row>
    <row r="6" spans="1:10" ht="6.75" customHeight="1" x14ac:dyDescent="0.3"/>
    <row r="7" spans="1:10" ht="15.75" customHeight="1" x14ac:dyDescent="0.3">
      <c r="A7" s="34" t="s">
        <v>62</v>
      </c>
      <c r="B7" s="34"/>
      <c r="C7" s="34"/>
      <c r="D7" s="34"/>
      <c r="E7" s="34"/>
    </row>
    <row r="9" spans="1:10" x14ac:dyDescent="0.3">
      <c r="A9" s="35" t="s">
        <v>7</v>
      </c>
      <c r="B9" s="35"/>
      <c r="C9" s="35"/>
      <c r="D9" s="35"/>
      <c r="E9" s="35"/>
    </row>
    <row r="10" spans="1:10" ht="8.25" customHeight="1" x14ac:dyDescent="0.3"/>
    <row r="11" spans="1:10" ht="42" customHeight="1" x14ac:dyDescent="0.3">
      <c r="A11" s="3" t="s">
        <v>1</v>
      </c>
      <c r="B11" s="4" t="s">
        <v>8</v>
      </c>
      <c r="C11" s="4" t="s">
        <v>2</v>
      </c>
      <c r="D11" s="36" t="s">
        <v>3</v>
      </c>
      <c r="E11" s="37"/>
    </row>
    <row r="12" spans="1:10" x14ac:dyDescent="0.3">
      <c r="A12" s="28" t="s">
        <v>9</v>
      </c>
      <c r="B12" s="5">
        <v>3</v>
      </c>
      <c r="C12" s="25" t="s">
        <v>44</v>
      </c>
      <c r="D12" s="38"/>
      <c r="E12" s="39"/>
      <c r="F12" s="7">
        <f t="shared" ref="F12:F34" si="0">$F$2</f>
        <v>2021</v>
      </c>
      <c r="G12" s="7">
        <f t="shared" ref="G12:G34" si="1">$G$2</f>
        <v>1</v>
      </c>
      <c r="H12" s="7">
        <f t="shared" ref="H12:H34" si="2">$G$1</f>
        <v>411</v>
      </c>
      <c r="I12" s="2">
        <v>1576</v>
      </c>
      <c r="J12" s="2" t="s">
        <v>47</v>
      </c>
    </row>
    <row r="13" spans="1:10" x14ac:dyDescent="0.3">
      <c r="A13" s="29"/>
      <c r="B13" s="8">
        <v>0</v>
      </c>
      <c r="C13" s="26" t="s">
        <v>45</v>
      </c>
      <c r="D13" s="40"/>
      <c r="E13" s="41"/>
      <c r="F13" s="7">
        <f t="shared" si="0"/>
        <v>2021</v>
      </c>
      <c r="G13" s="7">
        <f t="shared" si="1"/>
        <v>1</v>
      </c>
      <c r="H13" s="7">
        <f t="shared" si="2"/>
        <v>411</v>
      </c>
      <c r="I13" s="2">
        <v>1576</v>
      </c>
      <c r="J13" s="2" t="s">
        <v>48</v>
      </c>
    </row>
    <row r="14" spans="1:10" x14ac:dyDescent="0.3">
      <c r="A14" s="30"/>
      <c r="B14" s="11">
        <v>0</v>
      </c>
      <c r="C14" s="27" t="s">
        <v>46</v>
      </c>
      <c r="D14" s="42"/>
      <c r="E14" s="43"/>
      <c r="F14" s="7">
        <f t="shared" si="0"/>
        <v>2021</v>
      </c>
      <c r="G14" s="7">
        <f t="shared" si="1"/>
        <v>1</v>
      </c>
      <c r="H14" s="7">
        <f t="shared" si="2"/>
        <v>411</v>
      </c>
      <c r="I14" s="2">
        <v>1576</v>
      </c>
      <c r="J14" s="2" t="s">
        <v>49</v>
      </c>
    </row>
    <row r="15" spans="1:10" x14ac:dyDescent="0.3">
      <c r="A15" s="28" t="s">
        <v>10</v>
      </c>
      <c r="B15" s="5">
        <v>4</v>
      </c>
      <c r="C15" s="25" t="s">
        <v>44</v>
      </c>
      <c r="D15" s="38"/>
      <c r="E15" s="39"/>
      <c r="F15" s="7">
        <f t="shared" si="0"/>
        <v>2021</v>
      </c>
      <c r="G15" s="7">
        <f t="shared" si="1"/>
        <v>1</v>
      </c>
      <c r="H15" s="7">
        <f t="shared" si="2"/>
        <v>411</v>
      </c>
      <c r="I15" s="2">
        <v>1578</v>
      </c>
      <c r="J15" s="2" t="s">
        <v>47</v>
      </c>
    </row>
    <row r="16" spans="1:10" x14ac:dyDescent="0.3">
      <c r="A16" s="29"/>
      <c r="B16" s="8">
        <v>0</v>
      </c>
      <c r="C16" s="26" t="s">
        <v>45</v>
      </c>
      <c r="D16" s="40"/>
      <c r="E16" s="41"/>
      <c r="F16" s="7">
        <f t="shared" si="0"/>
        <v>2021</v>
      </c>
      <c r="G16" s="7">
        <f t="shared" si="1"/>
        <v>1</v>
      </c>
      <c r="H16" s="7">
        <f t="shared" si="2"/>
        <v>411</v>
      </c>
      <c r="I16" s="2">
        <v>1578</v>
      </c>
      <c r="J16" s="2" t="s">
        <v>48</v>
      </c>
    </row>
    <row r="17" spans="1:10" x14ac:dyDescent="0.3">
      <c r="A17" s="30"/>
      <c r="B17" s="11">
        <v>0</v>
      </c>
      <c r="C17" s="27" t="s">
        <v>46</v>
      </c>
      <c r="D17" s="42"/>
      <c r="E17" s="43"/>
      <c r="F17" s="7">
        <f t="shared" si="0"/>
        <v>2021</v>
      </c>
      <c r="G17" s="7">
        <f t="shared" si="1"/>
        <v>1</v>
      </c>
      <c r="H17" s="7">
        <f t="shared" si="2"/>
        <v>411</v>
      </c>
      <c r="I17" s="2">
        <v>1578</v>
      </c>
      <c r="J17" s="2" t="s">
        <v>49</v>
      </c>
    </row>
    <row r="18" spans="1:10" x14ac:dyDescent="0.3">
      <c r="A18" s="28" t="s">
        <v>6</v>
      </c>
      <c r="B18" s="5">
        <v>1</v>
      </c>
      <c r="C18" s="25" t="s">
        <v>44</v>
      </c>
      <c r="D18" s="38"/>
      <c r="E18" s="39"/>
      <c r="F18" s="7">
        <f t="shared" si="0"/>
        <v>2021</v>
      </c>
      <c r="G18" s="7">
        <f t="shared" si="1"/>
        <v>1</v>
      </c>
      <c r="H18" s="7">
        <f t="shared" si="2"/>
        <v>411</v>
      </c>
      <c r="I18" s="2">
        <v>1579</v>
      </c>
      <c r="J18" s="2" t="s">
        <v>47</v>
      </c>
    </row>
    <row r="19" spans="1:10" x14ac:dyDescent="0.3">
      <c r="A19" s="29"/>
      <c r="B19" s="8">
        <v>0</v>
      </c>
      <c r="C19" s="26" t="s">
        <v>45</v>
      </c>
      <c r="D19" s="40"/>
      <c r="E19" s="41"/>
      <c r="F19" s="7">
        <f t="shared" si="0"/>
        <v>2021</v>
      </c>
      <c r="G19" s="7">
        <f t="shared" si="1"/>
        <v>1</v>
      </c>
      <c r="H19" s="7">
        <f t="shared" si="2"/>
        <v>411</v>
      </c>
      <c r="I19" s="2">
        <v>1579</v>
      </c>
      <c r="J19" s="2" t="s">
        <v>48</v>
      </c>
    </row>
    <row r="20" spans="1:10" x14ac:dyDescent="0.3">
      <c r="A20" s="30"/>
      <c r="B20" s="11">
        <v>0</v>
      </c>
      <c r="C20" s="27" t="s">
        <v>46</v>
      </c>
      <c r="D20" s="42"/>
      <c r="E20" s="43"/>
      <c r="F20" s="7">
        <f t="shared" si="0"/>
        <v>2021</v>
      </c>
      <c r="G20" s="7">
        <f t="shared" si="1"/>
        <v>1</v>
      </c>
      <c r="H20" s="7">
        <f t="shared" si="2"/>
        <v>411</v>
      </c>
      <c r="I20" s="2">
        <v>1579</v>
      </c>
      <c r="J20" s="2" t="s">
        <v>49</v>
      </c>
    </row>
    <row r="21" spans="1:10" x14ac:dyDescent="0.3">
      <c r="A21" s="28" t="s">
        <v>11</v>
      </c>
      <c r="B21" s="5">
        <v>1</v>
      </c>
      <c r="C21" s="25" t="s">
        <v>44</v>
      </c>
      <c r="D21" s="38"/>
      <c r="E21" s="39"/>
      <c r="F21" s="7">
        <f t="shared" si="0"/>
        <v>2021</v>
      </c>
      <c r="G21" s="7">
        <f t="shared" si="1"/>
        <v>1</v>
      </c>
      <c r="H21" s="7">
        <f t="shared" si="2"/>
        <v>411</v>
      </c>
      <c r="I21" s="2">
        <v>1581</v>
      </c>
      <c r="J21" s="2" t="s">
        <v>47</v>
      </c>
    </row>
    <row r="22" spans="1:10" x14ac:dyDescent="0.3">
      <c r="A22" s="29"/>
      <c r="B22" s="8">
        <v>0</v>
      </c>
      <c r="C22" s="26" t="s">
        <v>45</v>
      </c>
      <c r="D22" s="40"/>
      <c r="E22" s="41"/>
      <c r="F22" s="7">
        <f t="shared" si="0"/>
        <v>2021</v>
      </c>
      <c r="G22" s="7">
        <f t="shared" si="1"/>
        <v>1</v>
      </c>
      <c r="H22" s="7">
        <f t="shared" si="2"/>
        <v>411</v>
      </c>
      <c r="I22" s="2">
        <v>1581</v>
      </c>
      <c r="J22" s="2" t="s">
        <v>48</v>
      </c>
    </row>
    <row r="23" spans="1:10" x14ac:dyDescent="0.3">
      <c r="A23" s="30"/>
      <c r="B23" s="11">
        <v>0</v>
      </c>
      <c r="C23" s="27" t="s">
        <v>46</v>
      </c>
      <c r="D23" s="42"/>
      <c r="E23" s="43"/>
      <c r="F23" s="7">
        <f t="shared" si="0"/>
        <v>2021</v>
      </c>
      <c r="G23" s="7">
        <f t="shared" si="1"/>
        <v>1</v>
      </c>
      <c r="H23" s="7">
        <f t="shared" si="2"/>
        <v>411</v>
      </c>
      <c r="I23" s="2">
        <v>1581</v>
      </c>
      <c r="J23" s="2" t="s">
        <v>49</v>
      </c>
    </row>
    <row r="24" spans="1:10" x14ac:dyDescent="0.3">
      <c r="A24" s="28" t="s">
        <v>12</v>
      </c>
      <c r="B24" s="5">
        <v>2</v>
      </c>
      <c r="C24" s="25" t="s">
        <v>44</v>
      </c>
      <c r="D24" s="38"/>
      <c r="E24" s="39"/>
      <c r="F24" s="7">
        <f t="shared" si="0"/>
        <v>2021</v>
      </c>
      <c r="G24" s="7">
        <f t="shared" si="1"/>
        <v>1</v>
      </c>
      <c r="H24" s="7">
        <f t="shared" si="2"/>
        <v>411</v>
      </c>
      <c r="I24" s="2">
        <v>1583</v>
      </c>
      <c r="J24" s="2" t="s">
        <v>47</v>
      </c>
    </row>
    <row r="25" spans="1:10" x14ac:dyDescent="0.3">
      <c r="A25" s="29"/>
      <c r="B25" s="8">
        <v>0</v>
      </c>
      <c r="C25" s="26" t="s">
        <v>45</v>
      </c>
      <c r="D25" s="40"/>
      <c r="E25" s="41"/>
      <c r="F25" s="7">
        <f t="shared" si="0"/>
        <v>2021</v>
      </c>
      <c r="G25" s="7">
        <f t="shared" si="1"/>
        <v>1</v>
      </c>
      <c r="H25" s="7">
        <f t="shared" si="2"/>
        <v>411</v>
      </c>
      <c r="I25" s="2">
        <v>1583</v>
      </c>
      <c r="J25" s="2" t="s">
        <v>48</v>
      </c>
    </row>
    <row r="26" spans="1:10" x14ac:dyDescent="0.3">
      <c r="A26" s="30"/>
      <c r="B26" s="11">
        <v>0</v>
      </c>
      <c r="C26" s="27" t="s">
        <v>46</v>
      </c>
      <c r="D26" s="42"/>
      <c r="E26" s="43"/>
      <c r="F26" s="7">
        <f t="shared" si="0"/>
        <v>2021</v>
      </c>
      <c r="G26" s="7">
        <f t="shared" si="1"/>
        <v>1</v>
      </c>
      <c r="H26" s="7">
        <f t="shared" si="2"/>
        <v>411</v>
      </c>
      <c r="I26" s="2">
        <v>1583</v>
      </c>
      <c r="J26" s="2" t="s">
        <v>49</v>
      </c>
    </row>
    <row r="27" spans="1:10" x14ac:dyDescent="0.3">
      <c r="A27" s="28" t="s">
        <v>13</v>
      </c>
      <c r="B27" s="5">
        <v>1</v>
      </c>
      <c r="C27" s="25" t="s">
        <v>44</v>
      </c>
      <c r="D27" s="38"/>
      <c r="E27" s="39"/>
      <c r="F27" s="7">
        <f t="shared" si="0"/>
        <v>2021</v>
      </c>
      <c r="G27" s="7">
        <f t="shared" si="1"/>
        <v>1</v>
      </c>
      <c r="H27" s="7">
        <f t="shared" si="2"/>
        <v>411</v>
      </c>
      <c r="I27" s="2">
        <v>1555</v>
      </c>
      <c r="J27" s="2" t="s">
        <v>47</v>
      </c>
    </row>
    <row r="28" spans="1:10" x14ac:dyDescent="0.3">
      <c r="A28" s="29"/>
      <c r="B28" s="8">
        <v>0</v>
      </c>
      <c r="C28" s="26" t="s">
        <v>45</v>
      </c>
      <c r="D28" s="40"/>
      <c r="E28" s="41"/>
      <c r="F28" s="7">
        <f t="shared" si="0"/>
        <v>2021</v>
      </c>
      <c r="G28" s="7">
        <f t="shared" si="1"/>
        <v>1</v>
      </c>
      <c r="H28" s="7">
        <f t="shared" si="2"/>
        <v>411</v>
      </c>
      <c r="I28" s="2">
        <v>1555</v>
      </c>
      <c r="J28" s="2" t="s">
        <v>48</v>
      </c>
    </row>
    <row r="29" spans="1:10" x14ac:dyDescent="0.3">
      <c r="A29" s="30"/>
      <c r="B29" s="11">
        <v>0</v>
      </c>
      <c r="C29" s="27" t="s">
        <v>46</v>
      </c>
      <c r="D29" s="42"/>
      <c r="E29" s="43"/>
      <c r="F29" s="7">
        <f t="shared" si="0"/>
        <v>2021</v>
      </c>
      <c r="G29" s="7">
        <f t="shared" si="1"/>
        <v>1</v>
      </c>
      <c r="H29" s="7">
        <f t="shared" si="2"/>
        <v>411</v>
      </c>
      <c r="I29" s="2">
        <v>1555</v>
      </c>
      <c r="J29" s="2" t="s">
        <v>49</v>
      </c>
    </row>
    <row r="30" spans="1:10" x14ac:dyDescent="0.3">
      <c r="A30" s="28" t="s">
        <v>14</v>
      </c>
      <c r="B30" s="5">
        <v>1</v>
      </c>
      <c r="C30" s="25" t="s">
        <v>44</v>
      </c>
      <c r="D30" s="38"/>
      <c r="E30" s="39"/>
      <c r="F30" s="7">
        <f t="shared" si="0"/>
        <v>2021</v>
      </c>
      <c r="G30" s="7">
        <f t="shared" si="1"/>
        <v>1</v>
      </c>
      <c r="H30" s="7">
        <f t="shared" si="2"/>
        <v>411</v>
      </c>
      <c r="I30" s="2">
        <v>1584</v>
      </c>
      <c r="J30" s="2" t="s">
        <v>47</v>
      </c>
    </row>
    <row r="31" spans="1:10" x14ac:dyDescent="0.3">
      <c r="A31" s="29"/>
      <c r="B31" s="8">
        <v>0</v>
      </c>
      <c r="C31" s="26" t="s">
        <v>45</v>
      </c>
      <c r="D31" s="40"/>
      <c r="E31" s="41"/>
      <c r="F31" s="7">
        <f t="shared" si="0"/>
        <v>2021</v>
      </c>
      <c r="G31" s="7">
        <f t="shared" si="1"/>
        <v>1</v>
      </c>
      <c r="H31" s="7">
        <f t="shared" si="2"/>
        <v>411</v>
      </c>
      <c r="I31" s="2">
        <v>1584</v>
      </c>
      <c r="J31" s="2" t="s">
        <v>48</v>
      </c>
    </row>
    <row r="32" spans="1:10" x14ac:dyDescent="0.3">
      <c r="A32" s="30"/>
      <c r="B32" s="11">
        <v>0</v>
      </c>
      <c r="C32" s="27" t="s">
        <v>46</v>
      </c>
      <c r="D32" s="42"/>
      <c r="E32" s="43"/>
      <c r="F32" s="7">
        <f t="shared" si="0"/>
        <v>2021</v>
      </c>
      <c r="G32" s="7">
        <f t="shared" si="1"/>
        <v>1</v>
      </c>
      <c r="H32" s="7">
        <f t="shared" si="2"/>
        <v>411</v>
      </c>
      <c r="I32" s="2">
        <v>1584</v>
      </c>
      <c r="J32" s="2" t="s">
        <v>49</v>
      </c>
    </row>
    <row r="33" spans="1:10" x14ac:dyDescent="0.3">
      <c r="A33" s="28" t="s">
        <v>15</v>
      </c>
      <c r="B33" s="5">
        <v>1</v>
      </c>
      <c r="C33" s="25" t="s">
        <v>44</v>
      </c>
      <c r="D33" s="38"/>
      <c r="E33" s="39"/>
      <c r="F33" s="7">
        <f t="shared" si="0"/>
        <v>2021</v>
      </c>
      <c r="G33" s="7">
        <f t="shared" si="1"/>
        <v>1</v>
      </c>
      <c r="H33" s="7">
        <f t="shared" si="2"/>
        <v>411</v>
      </c>
      <c r="I33" s="2">
        <v>1582</v>
      </c>
      <c r="J33" s="2" t="s">
        <v>47</v>
      </c>
    </row>
    <row r="34" spans="1:10" x14ac:dyDescent="0.3">
      <c r="A34" s="29"/>
      <c r="B34" s="8">
        <v>0</v>
      </c>
      <c r="C34" s="26" t="s">
        <v>45</v>
      </c>
      <c r="D34" s="40"/>
      <c r="E34" s="41"/>
      <c r="F34" s="7">
        <f t="shared" si="0"/>
        <v>2021</v>
      </c>
      <c r="G34" s="7">
        <f t="shared" si="1"/>
        <v>1</v>
      </c>
      <c r="H34" s="7">
        <f t="shared" si="2"/>
        <v>411</v>
      </c>
      <c r="I34" s="2">
        <v>1582</v>
      </c>
      <c r="J34" s="2" t="s">
        <v>48</v>
      </c>
    </row>
    <row r="35" spans="1:10" x14ac:dyDescent="0.3">
      <c r="A35" s="30"/>
      <c r="B35" s="11">
        <v>0</v>
      </c>
      <c r="C35" s="27" t="s">
        <v>46</v>
      </c>
      <c r="D35" s="42"/>
      <c r="E35" s="43"/>
      <c r="F35" s="7">
        <f t="shared" ref="F35:F40" si="3">$F$2</f>
        <v>2021</v>
      </c>
      <c r="G35" s="7">
        <f t="shared" ref="G35:G40" si="4">$G$2</f>
        <v>1</v>
      </c>
      <c r="H35" s="7">
        <f t="shared" ref="H35:H40" si="5">$G$1</f>
        <v>411</v>
      </c>
      <c r="I35" s="2">
        <v>1582</v>
      </c>
      <c r="J35" s="2" t="s">
        <v>49</v>
      </c>
    </row>
    <row r="36" spans="1:10" x14ac:dyDescent="0.3">
      <c r="A36" s="28" t="s">
        <v>16</v>
      </c>
      <c r="B36" s="5">
        <v>1</v>
      </c>
      <c r="C36" s="25" t="s">
        <v>44</v>
      </c>
      <c r="D36" s="38"/>
      <c r="E36" s="39"/>
      <c r="F36" s="7">
        <f t="shared" si="3"/>
        <v>2021</v>
      </c>
      <c r="G36" s="7">
        <f t="shared" si="4"/>
        <v>1</v>
      </c>
      <c r="H36" s="7">
        <f t="shared" si="5"/>
        <v>411</v>
      </c>
      <c r="I36" s="2">
        <v>1559</v>
      </c>
      <c r="J36" s="2" t="s">
        <v>47</v>
      </c>
    </row>
    <row r="37" spans="1:10" x14ac:dyDescent="0.3">
      <c r="A37" s="29"/>
      <c r="B37" s="8">
        <v>0</v>
      </c>
      <c r="C37" s="26" t="s">
        <v>45</v>
      </c>
      <c r="D37" s="40"/>
      <c r="E37" s="41"/>
      <c r="F37" s="7">
        <f t="shared" si="3"/>
        <v>2021</v>
      </c>
      <c r="G37" s="7">
        <f t="shared" si="4"/>
        <v>1</v>
      </c>
      <c r="H37" s="7">
        <f t="shared" si="5"/>
        <v>411</v>
      </c>
      <c r="I37" s="2">
        <v>1559</v>
      </c>
      <c r="J37" s="2" t="s">
        <v>48</v>
      </c>
    </row>
    <row r="38" spans="1:10" x14ac:dyDescent="0.3">
      <c r="A38" s="30"/>
      <c r="B38" s="11">
        <v>0</v>
      </c>
      <c r="C38" s="27" t="s">
        <v>46</v>
      </c>
      <c r="D38" s="42"/>
      <c r="E38" s="43"/>
      <c r="F38" s="7">
        <f t="shared" si="3"/>
        <v>2021</v>
      </c>
      <c r="G38" s="7">
        <f t="shared" si="4"/>
        <v>1</v>
      </c>
      <c r="H38" s="7">
        <f t="shared" si="5"/>
        <v>411</v>
      </c>
      <c r="I38" s="2">
        <v>1559</v>
      </c>
      <c r="J38" s="2" t="s">
        <v>49</v>
      </c>
    </row>
    <row r="39" spans="1:10" x14ac:dyDescent="0.3">
      <c r="A39" s="28" t="s">
        <v>17</v>
      </c>
      <c r="B39" s="5">
        <v>0</v>
      </c>
      <c r="C39" s="25" t="s">
        <v>44</v>
      </c>
      <c r="D39" s="38"/>
      <c r="E39" s="39"/>
      <c r="F39" s="7">
        <f t="shared" si="3"/>
        <v>2021</v>
      </c>
      <c r="G39" s="7">
        <f t="shared" si="4"/>
        <v>1</v>
      </c>
      <c r="H39" s="7">
        <f t="shared" si="5"/>
        <v>411</v>
      </c>
      <c r="I39" s="2">
        <v>1560</v>
      </c>
      <c r="J39" s="2" t="s">
        <v>47</v>
      </c>
    </row>
    <row r="40" spans="1:10" x14ac:dyDescent="0.3">
      <c r="A40" s="29"/>
      <c r="B40" s="8">
        <v>1</v>
      </c>
      <c r="C40" s="26" t="s">
        <v>45</v>
      </c>
      <c r="D40" s="40"/>
      <c r="E40" s="41"/>
      <c r="F40" s="7">
        <f t="shared" si="3"/>
        <v>2021</v>
      </c>
      <c r="G40" s="7">
        <f t="shared" si="4"/>
        <v>1</v>
      </c>
      <c r="H40" s="7">
        <f t="shared" si="5"/>
        <v>411</v>
      </c>
      <c r="I40" s="2">
        <v>1560</v>
      </c>
      <c r="J40" s="2" t="s">
        <v>48</v>
      </c>
    </row>
    <row r="41" spans="1:10" x14ac:dyDescent="0.3">
      <c r="A41" s="30"/>
      <c r="B41" s="11">
        <v>0</v>
      </c>
      <c r="C41" s="27" t="s">
        <v>46</v>
      </c>
      <c r="D41" s="42"/>
      <c r="E41" s="43"/>
      <c r="F41" s="7">
        <f t="shared" ref="F41:F56" si="6">$F$2</f>
        <v>2021</v>
      </c>
      <c r="G41" s="7">
        <f t="shared" ref="G41:G56" si="7">$G$2</f>
        <v>1</v>
      </c>
      <c r="H41" s="7">
        <f t="shared" ref="H41:H56" si="8">$G$1</f>
        <v>411</v>
      </c>
      <c r="I41" s="2">
        <v>1560</v>
      </c>
      <c r="J41" s="2" t="s">
        <v>49</v>
      </c>
    </row>
    <row r="42" spans="1:10" x14ac:dyDescent="0.3">
      <c r="A42" s="28" t="s">
        <v>18</v>
      </c>
      <c r="B42" s="5">
        <v>1</v>
      </c>
      <c r="C42" s="25" t="s">
        <v>44</v>
      </c>
      <c r="D42" s="38"/>
      <c r="E42" s="39"/>
      <c r="F42" s="7">
        <f t="shared" si="6"/>
        <v>2021</v>
      </c>
      <c r="G42" s="7">
        <f t="shared" si="7"/>
        <v>1</v>
      </c>
      <c r="H42" s="7">
        <f t="shared" si="8"/>
        <v>411</v>
      </c>
      <c r="I42" s="2">
        <v>1595</v>
      </c>
      <c r="J42" s="2" t="s">
        <v>47</v>
      </c>
    </row>
    <row r="43" spans="1:10" x14ac:dyDescent="0.3">
      <c r="A43" s="29"/>
      <c r="B43" s="8">
        <v>0</v>
      </c>
      <c r="C43" s="26" t="s">
        <v>45</v>
      </c>
      <c r="D43" s="40"/>
      <c r="E43" s="41"/>
      <c r="F43" s="7">
        <f t="shared" si="6"/>
        <v>2021</v>
      </c>
      <c r="G43" s="7">
        <f t="shared" si="7"/>
        <v>1</v>
      </c>
      <c r="H43" s="7">
        <f t="shared" si="8"/>
        <v>411</v>
      </c>
      <c r="I43" s="2">
        <v>1595</v>
      </c>
      <c r="J43" s="2" t="s">
        <v>48</v>
      </c>
    </row>
    <row r="44" spans="1:10" x14ac:dyDescent="0.3">
      <c r="A44" s="30"/>
      <c r="B44" s="11">
        <v>0</v>
      </c>
      <c r="C44" s="27" t="s">
        <v>46</v>
      </c>
      <c r="D44" s="42"/>
      <c r="E44" s="43"/>
      <c r="F44" s="7">
        <f t="shared" si="6"/>
        <v>2021</v>
      </c>
      <c r="G44" s="7">
        <f t="shared" si="7"/>
        <v>1</v>
      </c>
      <c r="H44" s="7">
        <f t="shared" si="8"/>
        <v>411</v>
      </c>
      <c r="I44" s="2">
        <v>1595</v>
      </c>
      <c r="J44" s="2" t="s">
        <v>49</v>
      </c>
    </row>
    <row r="45" spans="1:10" x14ac:dyDescent="0.3">
      <c r="A45" s="28" t="s">
        <v>19</v>
      </c>
      <c r="B45" s="5">
        <v>3</v>
      </c>
      <c r="C45" s="25" t="s">
        <v>44</v>
      </c>
      <c r="D45" s="38"/>
      <c r="E45" s="39"/>
      <c r="F45" s="7">
        <f t="shared" si="6"/>
        <v>2021</v>
      </c>
      <c r="G45" s="7">
        <f t="shared" si="7"/>
        <v>1</v>
      </c>
      <c r="H45" s="7">
        <f t="shared" si="8"/>
        <v>411</v>
      </c>
      <c r="I45" s="2">
        <v>1596</v>
      </c>
      <c r="J45" s="2" t="s">
        <v>47</v>
      </c>
    </row>
    <row r="46" spans="1:10" x14ac:dyDescent="0.3">
      <c r="A46" s="29"/>
      <c r="B46" s="8">
        <v>0</v>
      </c>
      <c r="C46" s="26" t="s">
        <v>45</v>
      </c>
      <c r="D46" s="40"/>
      <c r="E46" s="41"/>
      <c r="F46" s="7">
        <f t="shared" si="6"/>
        <v>2021</v>
      </c>
      <c r="G46" s="7">
        <f t="shared" si="7"/>
        <v>1</v>
      </c>
      <c r="H46" s="7">
        <f t="shared" si="8"/>
        <v>411</v>
      </c>
      <c r="I46" s="2">
        <v>1596</v>
      </c>
      <c r="J46" s="2" t="s">
        <v>48</v>
      </c>
    </row>
    <row r="47" spans="1:10" x14ac:dyDescent="0.3">
      <c r="A47" s="30"/>
      <c r="B47" s="11">
        <v>0</v>
      </c>
      <c r="C47" s="27" t="s">
        <v>46</v>
      </c>
      <c r="D47" s="42"/>
      <c r="E47" s="43"/>
      <c r="F47" s="7">
        <f t="shared" si="6"/>
        <v>2021</v>
      </c>
      <c r="G47" s="7">
        <f t="shared" si="7"/>
        <v>1</v>
      </c>
      <c r="H47" s="7">
        <f t="shared" si="8"/>
        <v>411</v>
      </c>
      <c r="I47" s="2">
        <v>1596</v>
      </c>
      <c r="J47" s="2" t="s">
        <v>49</v>
      </c>
    </row>
    <row r="48" spans="1:10" x14ac:dyDescent="0.3">
      <c r="A48" s="28" t="s">
        <v>20</v>
      </c>
      <c r="B48" s="5">
        <v>2</v>
      </c>
      <c r="C48" s="25" t="s">
        <v>44</v>
      </c>
      <c r="D48" s="38"/>
      <c r="E48" s="39"/>
      <c r="F48" s="7">
        <f t="shared" si="6"/>
        <v>2021</v>
      </c>
      <c r="G48" s="7">
        <f t="shared" si="7"/>
        <v>1</v>
      </c>
      <c r="H48" s="7">
        <f t="shared" si="8"/>
        <v>411</v>
      </c>
      <c r="I48" s="2">
        <v>1601</v>
      </c>
      <c r="J48" s="2" t="s">
        <v>47</v>
      </c>
    </row>
    <row r="49" spans="1:10" x14ac:dyDescent="0.3">
      <c r="A49" s="29"/>
      <c r="B49" s="8">
        <v>0</v>
      </c>
      <c r="C49" s="26" t="s">
        <v>45</v>
      </c>
      <c r="D49" s="40"/>
      <c r="E49" s="41"/>
      <c r="F49" s="7">
        <f t="shared" si="6"/>
        <v>2021</v>
      </c>
      <c r="G49" s="7">
        <f t="shared" si="7"/>
        <v>1</v>
      </c>
      <c r="H49" s="7">
        <f t="shared" si="8"/>
        <v>411</v>
      </c>
      <c r="I49" s="2">
        <v>1601</v>
      </c>
      <c r="J49" s="2" t="s">
        <v>48</v>
      </c>
    </row>
    <row r="50" spans="1:10" x14ac:dyDescent="0.3">
      <c r="A50" s="30"/>
      <c r="B50" s="11">
        <v>0</v>
      </c>
      <c r="C50" s="27" t="s">
        <v>46</v>
      </c>
      <c r="D50" s="42"/>
      <c r="E50" s="43"/>
      <c r="F50" s="7">
        <f t="shared" si="6"/>
        <v>2021</v>
      </c>
      <c r="G50" s="7">
        <f t="shared" si="7"/>
        <v>1</v>
      </c>
      <c r="H50" s="7">
        <f t="shared" si="8"/>
        <v>411</v>
      </c>
      <c r="I50" s="2">
        <v>1601</v>
      </c>
      <c r="J50" s="2" t="s">
        <v>49</v>
      </c>
    </row>
    <row r="51" spans="1:10" x14ac:dyDescent="0.3">
      <c r="A51" s="28" t="s">
        <v>21</v>
      </c>
      <c r="B51" s="5">
        <v>2</v>
      </c>
      <c r="C51" s="25" t="s">
        <v>44</v>
      </c>
      <c r="D51" s="38"/>
      <c r="E51" s="39"/>
      <c r="F51" s="7">
        <f t="shared" si="6"/>
        <v>2021</v>
      </c>
      <c r="G51" s="7">
        <f t="shared" si="7"/>
        <v>1</v>
      </c>
      <c r="H51" s="7">
        <f t="shared" si="8"/>
        <v>411</v>
      </c>
      <c r="I51" s="2">
        <v>1602</v>
      </c>
      <c r="J51" s="2" t="s">
        <v>47</v>
      </c>
    </row>
    <row r="52" spans="1:10" x14ac:dyDescent="0.3">
      <c r="A52" s="29"/>
      <c r="B52" s="8">
        <v>0</v>
      </c>
      <c r="C52" s="26" t="s">
        <v>45</v>
      </c>
      <c r="D52" s="40"/>
      <c r="E52" s="41"/>
      <c r="F52" s="7">
        <f t="shared" si="6"/>
        <v>2021</v>
      </c>
      <c r="G52" s="7">
        <f t="shared" si="7"/>
        <v>1</v>
      </c>
      <c r="H52" s="7">
        <f t="shared" si="8"/>
        <v>411</v>
      </c>
      <c r="I52" s="2">
        <v>1602</v>
      </c>
      <c r="J52" s="2" t="s">
        <v>48</v>
      </c>
    </row>
    <row r="53" spans="1:10" x14ac:dyDescent="0.3">
      <c r="A53" s="30"/>
      <c r="B53" s="11">
        <v>0</v>
      </c>
      <c r="C53" s="27" t="s">
        <v>46</v>
      </c>
      <c r="D53" s="42"/>
      <c r="E53" s="43"/>
      <c r="F53" s="7">
        <f t="shared" si="6"/>
        <v>2021</v>
      </c>
      <c r="G53" s="7">
        <f t="shared" si="7"/>
        <v>1</v>
      </c>
      <c r="H53" s="7">
        <f t="shared" si="8"/>
        <v>411</v>
      </c>
      <c r="I53" s="2">
        <v>1602</v>
      </c>
      <c r="J53" s="2" t="s">
        <v>49</v>
      </c>
    </row>
    <row r="54" spans="1:10" x14ac:dyDescent="0.3">
      <c r="A54" s="28" t="s">
        <v>22</v>
      </c>
      <c r="B54" s="5">
        <v>1</v>
      </c>
      <c r="C54" s="25" t="s">
        <v>44</v>
      </c>
      <c r="D54" s="38"/>
      <c r="E54" s="39"/>
      <c r="F54" s="7">
        <f t="shared" si="6"/>
        <v>2021</v>
      </c>
      <c r="G54" s="7">
        <f t="shared" si="7"/>
        <v>1</v>
      </c>
      <c r="H54" s="7">
        <f t="shared" si="8"/>
        <v>411</v>
      </c>
      <c r="I54" s="2">
        <v>1603</v>
      </c>
      <c r="J54" s="2" t="s">
        <v>47</v>
      </c>
    </row>
    <row r="55" spans="1:10" x14ac:dyDescent="0.3">
      <c r="A55" s="29"/>
      <c r="B55" s="8">
        <v>0</v>
      </c>
      <c r="C55" s="26" t="s">
        <v>45</v>
      </c>
      <c r="D55" s="40"/>
      <c r="E55" s="41"/>
      <c r="F55" s="7">
        <f t="shared" si="6"/>
        <v>2021</v>
      </c>
      <c r="G55" s="7">
        <f t="shared" si="7"/>
        <v>1</v>
      </c>
      <c r="H55" s="7">
        <f t="shared" si="8"/>
        <v>411</v>
      </c>
      <c r="I55" s="2">
        <v>1603</v>
      </c>
      <c r="J55" s="2" t="s">
        <v>48</v>
      </c>
    </row>
    <row r="56" spans="1:10" x14ac:dyDescent="0.3">
      <c r="A56" s="30"/>
      <c r="B56" s="11">
        <v>0</v>
      </c>
      <c r="C56" s="27" t="s">
        <v>46</v>
      </c>
      <c r="D56" s="42"/>
      <c r="E56" s="43"/>
      <c r="F56" s="7">
        <f t="shared" si="6"/>
        <v>2021</v>
      </c>
      <c r="G56" s="7">
        <f t="shared" si="7"/>
        <v>1</v>
      </c>
      <c r="H56" s="7">
        <f t="shared" si="8"/>
        <v>411</v>
      </c>
      <c r="I56" s="2">
        <v>1603</v>
      </c>
      <c r="J56" s="2" t="s">
        <v>49</v>
      </c>
    </row>
    <row r="57" spans="1:10" x14ac:dyDescent="0.3">
      <c r="A57" s="28" t="s">
        <v>23</v>
      </c>
      <c r="B57" s="5">
        <v>1</v>
      </c>
      <c r="C57" s="25" t="s">
        <v>44</v>
      </c>
      <c r="D57" s="38"/>
      <c r="E57" s="39"/>
      <c r="F57" s="7">
        <f t="shared" ref="F57:F65" si="9">$F$2</f>
        <v>2021</v>
      </c>
      <c r="G57" s="7">
        <f t="shared" ref="G57:G65" si="10">$G$2</f>
        <v>1</v>
      </c>
      <c r="H57" s="7">
        <f t="shared" ref="H57:H65" si="11">$G$1</f>
        <v>411</v>
      </c>
      <c r="I57" s="2">
        <v>1608</v>
      </c>
      <c r="J57" s="2" t="s">
        <v>47</v>
      </c>
    </row>
    <row r="58" spans="1:10" x14ac:dyDescent="0.3">
      <c r="A58" s="29"/>
      <c r="B58" s="8">
        <v>0</v>
      </c>
      <c r="C58" s="26" t="s">
        <v>45</v>
      </c>
      <c r="D58" s="40"/>
      <c r="E58" s="41"/>
      <c r="F58" s="7">
        <f t="shared" si="9"/>
        <v>2021</v>
      </c>
      <c r="G58" s="7">
        <f t="shared" si="10"/>
        <v>1</v>
      </c>
      <c r="H58" s="7">
        <f t="shared" si="11"/>
        <v>411</v>
      </c>
      <c r="I58" s="2">
        <v>1608</v>
      </c>
      <c r="J58" s="2" t="s">
        <v>48</v>
      </c>
    </row>
    <row r="59" spans="1:10" x14ac:dyDescent="0.3">
      <c r="A59" s="30"/>
      <c r="B59" s="11">
        <v>0</v>
      </c>
      <c r="C59" s="27" t="s">
        <v>46</v>
      </c>
      <c r="D59" s="42"/>
      <c r="E59" s="43"/>
      <c r="F59" s="7">
        <f t="shared" si="9"/>
        <v>2021</v>
      </c>
      <c r="G59" s="7">
        <f t="shared" si="10"/>
        <v>1</v>
      </c>
      <c r="H59" s="7">
        <f t="shared" si="11"/>
        <v>411</v>
      </c>
      <c r="I59" s="2">
        <v>1608</v>
      </c>
      <c r="J59" s="2" t="s">
        <v>49</v>
      </c>
    </row>
    <row r="60" spans="1:10" x14ac:dyDescent="0.3">
      <c r="A60" s="28" t="s">
        <v>24</v>
      </c>
      <c r="B60" s="5">
        <v>1</v>
      </c>
      <c r="C60" s="25" t="s">
        <v>44</v>
      </c>
      <c r="D60" s="38"/>
      <c r="E60" s="39"/>
      <c r="F60" s="7">
        <f t="shared" si="9"/>
        <v>2021</v>
      </c>
      <c r="G60" s="7">
        <f t="shared" si="10"/>
        <v>1</v>
      </c>
      <c r="H60" s="7">
        <f t="shared" si="11"/>
        <v>411</v>
      </c>
      <c r="I60" s="2">
        <v>1609</v>
      </c>
      <c r="J60" s="2" t="s">
        <v>47</v>
      </c>
    </row>
    <row r="61" spans="1:10" x14ac:dyDescent="0.3">
      <c r="A61" s="29"/>
      <c r="B61" s="8">
        <v>0</v>
      </c>
      <c r="C61" s="26" t="s">
        <v>45</v>
      </c>
      <c r="D61" s="40"/>
      <c r="E61" s="41"/>
      <c r="F61" s="7">
        <f t="shared" si="9"/>
        <v>2021</v>
      </c>
      <c r="G61" s="7">
        <f t="shared" si="10"/>
        <v>1</v>
      </c>
      <c r="H61" s="7">
        <f t="shared" si="11"/>
        <v>411</v>
      </c>
      <c r="I61" s="2">
        <v>1609</v>
      </c>
      <c r="J61" s="2" t="s">
        <v>48</v>
      </c>
    </row>
    <row r="62" spans="1:10" x14ac:dyDescent="0.3">
      <c r="A62" s="30"/>
      <c r="B62" s="11">
        <v>0</v>
      </c>
      <c r="C62" s="27" t="s">
        <v>46</v>
      </c>
      <c r="D62" s="42"/>
      <c r="E62" s="43"/>
      <c r="F62" s="7">
        <f t="shared" si="9"/>
        <v>2021</v>
      </c>
      <c r="G62" s="7">
        <f t="shared" si="10"/>
        <v>1</v>
      </c>
      <c r="H62" s="7">
        <f t="shared" si="11"/>
        <v>411</v>
      </c>
      <c r="I62" s="2">
        <v>1609</v>
      </c>
      <c r="J62" s="2" t="s">
        <v>49</v>
      </c>
    </row>
    <row r="63" spans="1:10" x14ac:dyDescent="0.3">
      <c r="A63" s="28" t="s">
        <v>25</v>
      </c>
      <c r="B63" s="5">
        <v>2</v>
      </c>
      <c r="C63" s="25" t="s">
        <v>44</v>
      </c>
      <c r="D63" s="38"/>
      <c r="E63" s="39"/>
      <c r="F63" s="7">
        <f t="shared" si="9"/>
        <v>2021</v>
      </c>
      <c r="G63" s="7">
        <f t="shared" si="10"/>
        <v>1</v>
      </c>
      <c r="H63" s="7">
        <f t="shared" si="11"/>
        <v>411</v>
      </c>
      <c r="I63" s="2">
        <v>1612</v>
      </c>
      <c r="J63" s="2" t="s">
        <v>47</v>
      </c>
    </row>
    <row r="64" spans="1:10" x14ac:dyDescent="0.3">
      <c r="A64" s="29"/>
      <c r="B64" s="8">
        <v>0</v>
      </c>
      <c r="C64" s="26" t="s">
        <v>45</v>
      </c>
      <c r="D64" s="40"/>
      <c r="E64" s="41"/>
      <c r="F64" s="7">
        <f t="shared" si="9"/>
        <v>2021</v>
      </c>
      <c r="G64" s="7">
        <f t="shared" si="10"/>
        <v>1</v>
      </c>
      <c r="H64" s="7">
        <f t="shared" si="11"/>
        <v>411</v>
      </c>
      <c r="I64" s="2">
        <v>1612</v>
      </c>
      <c r="J64" s="2" t="s">
        <v>48</v>
      </c>
    </row>
    <row r="65" spans="1:10" x14ac:dyDescent="0.3">
      <c r="A65" s="30"/>
      <c r="B65" s="11">
        <v>0</v>
      </c>
      <c r="C65" s="27" t="s">
        <v>46</v>
      </c>
      <c r="D65" s="42"/>
      <c r="E65" s="43"/>
      <c r="F65" s="7">
        <f t="shared" si="9"/>
        <v>2021</v>
      </c>
      <c r="G65" s="7">
        <f t="shared" si="10"/>
        <v>1</v>
      </c>
      <c r="H65" s="7">
        <f t="shared" si="11"/>
        <v>411</v>
      </c>
      <c r="I65" s="2">
        <v>1612</v>
      </c>
      <c r="J65" s="2" t="s">
        <v>49</v>
      </c>
    </row>
    <row r="66" spans="1:10" x14ac:dyDescent="0.3">
      <c r="A66" s="28" t="s">
        <v>5</v>
      </c>
      <c r="B66" s="5">
        <v>1</v>
      </c>
      <c r="C66" s="25" t="s">
        <v>44</v>
      </c>
      <c r="D66" s="38"/>
      <c r="E66" s="39"/>
      <c r="F66" s="7">
        <f t="shared" ref="F66:F68" si="12">$F$2</f>
        <v>2021</v>
      </c>
      <c r="G66" s="7">
        <f t="shared" ref="G66:G68" si="13">$G$2</f>
        <v>1</v>
      </c>
      <c r="H66" s="7">
        <f t="shared" ref="H66:H68" si="14">$G$1</f>
        <v>411</v>
      </c>
      <c r="I66" s="2">
        <v>1617</v>
      </c>
      <c r="J66" s="2" t="s">
        <v>47</v>
      </c>
    </row>
    <row r="67" spans="1:10" x14ac:dyDescent="0.3">
      <c r="A67" s="29"/>
      <c r="B67" s="8">
        <v>0</v>
      </c>
      <c r="C67" s="26" t="s">
        <v>45</v>
      </c>
      <c r="D67" s="40"/>
      <c r="E67" s="41"/>
      <c r="F67" s="7">
        <f t="shared" si="12"/>
        <v>2021</v>
      </c>
      <c r="G67" s="7">
        <f t="shared" si="13"/>
        <v>1</v>
      </c>
      <c r="H67" s="7">
        <f t="shared" si="14"/>
        <v>411</v>
      </c>
      <c r="I67" s="2">
        <v>1617</v>
      </c>
      <c r="J67" s="2" t="s">
        <v>48</v>
      </c>
    </row>
    <row r="68" spans="1:10" x14ac:dyDescent="0.3">
      <c r="A68" s="30"/>
      <c r="B68" s="11">
        <v>0</v>
      </c>
      <c r="C68" s="27" t="s">
        <v>46</v>
      </c>
      <c r="D68" s="42"/>
      <c r="E68" s="43"/>
      <c r="F68" s="7">
        <f t="shared" si="12"/>
        <v>2021</v>
      </c>
      <c r="G68" s="7">
        <f t="shared" si="13"/>
        <v>1</v>
      </c>
      <c r="H68" s="7">
        <f t="shared" si="14"/>
        <v>411</v>
      </c>
      <c r="I68" s="2">
        <v>1617</v>
      </c>
      <c r="J68" s="2" t="s">
        <v>49</v>
      </c>
    </row>
    <row r="69" spans="1:10" x14ac:dyDescent="0.3">
      <c r="A69" s="28" t="s">
        <v>4</v>
      </c>
      <c r="B69" s="5">
        <v>1</v>
      </c>
      <c r="C69" s="25" t="s">
        <v>44</v>
      </c>
      <c r="D69" s="38"/>
      <c r="E69" s="39"/>
      <c r="F69" s="7">
        <f t="shared" ref="F69:F71" si="15">$F$2</f>
        <v>2021</v>
      </c>
      <c r="G69" s="7">
        <f t="shared" ref="G69:G71" si="16">$G$2</f>
        <v>1</v>
      </c>
      <c r="H69" s="7">
        <f t="shared" ref="H69:H71" si="17">$G$1</f>
        <v>411</v>
      </c>
      <c r="I69" s="2">
        <v>1623</v>
      </c>
      <c r="J69" s="2" t="s">
        <v>47</v>
      </c>
    </row>
    <row r="70" spans="1:10" x14ac:dyDescent="0.3">
      <c r="A70" s="29"/>
      <c r="B70" s="8">
        <v>0</v>
      </c>
      <c r="C70" s="26" t="s">
        <v>45</v>
      </c>
      <c r="D70" s="40"/>
      <c r="E70" s="41"/>
      <c r="F70" s="7">
        <f t="shared" si="15"/>
        <v>2021</v>
      </c>
      <c r="G70" s="7">
        <f t="shared" si="16"/>
        <v>1</v>
      </c>
      <c r="H70" s="7">
        <f t="shared" si="17"/>
        <v>411</v>
      </c>
      <c r="I70" s="2">
        <v>1623</v>
      </c>
      <c r="J70" s="2" t="s">
        <v>48</v>
      </c>
    </row>
    <row r="71" spans="1:10" x14ac:dyDescent="0.3">
      <c r="A71" s="30"/>
      <c r="B71" s="11">
        <v>0</v>
      </c>
      <c r="C71" s="27" t="s">
        <v>46</v>
      </c>
      <c r="D71" s="42"/>
      <c r="E71" s="43"/>
      <c r="F71" s="7">
        <f t="shared" si="15"/>
        <v>2021</v>
      </c>
      <c r="G71" s="7">
        <f t="shared" si="16"/>
        <v>1</v>
      </c>
      <c r="H71" s="7">
        <f t="shared" si="17"/>
        <v>411</v>
      </c>
      <c r="I71" s="2">
        <v>1623</v>
      </c>
      <c r="J71" s="2" t="s">
        <v>49</v>
      </c>
    </row>
    <row r="72" spans="1:10" ht="18.75" customHeight="1" x14ac:dyDescent="0.3">
      <c r="A72" s="13"/>
      <c r="B72" s="13"/>
      <c r="C72" s="13"/>
      <c r="D72" s="13"/>
      <c r="E72" s="13"/>
    </row>
    <row r="73" spans="1:10" x14ac:dyDescent="0.3">
      <c r="A73" s="35" t="s">
        <v>26</v>
      </c>
      <c r="B73" s="35"/>
      <c r="C73" s="35"/>
      <c r="D73" s="35"/>
      <c r="E73" s="35"/>
    </row>
    <row r="74" spans="1:10" ht="8.25" customHeight="1" x14ac:dyDescent="0.3"/>
    <row r="75" spans="1:10" ht="42" customHeight="1" x14ac:dyDescent="0.3">
      <c r="A75" s="3" t="s">
        <v>1</v>
      </c>
      <c r="B75" s="4" t="s">
        <v>2</v>
      </c>
      <c r="C75" s="36" t="s">
        <v>3</v>
      </c>
      <c r="D75" s="49"/>
      <c r="E75" s="37"/>
    </row>
    <row r="76" spans="1:10" x14ac:dyDescent="0.3">
      <c r="A76" s="14" t="s">
        <v>28</v>
      </c>
      <c r="B76" s="8">
        <v>0</v>
      </c>
      <c r="C76" s="40"/>
      <c r="D76" s="50"/>
      <c r="E76" s="41"/>
      <c r="F76" s="7">
        <f t="shared" ref="F76:F77" si="18">$F$2</f>
        <v>2021</v>
      </c>
      <c r="G76" s="7">
        <f t="shared" ref="G76:G77" si="19">$G$2</f>
        <v>1</v>
      </c>
      <c r="H76" s="7">
        <f t="shared" ref="H76:H77" si="20">$G$1</f>
        <v>411</v>
      </c>
      <c r="I76" s="2">
        <v>3253</v>
      </c>
      <c r="J76" s="2" t="s">
        <v>27</v>
      </c>
    </row>
    <row r="77" spans="1:10" ht="27.6" x14ac:dyDescent="0.3">
      <c r="A77" s="9" t="s">
        <v>29</v>
      </c>
      <c r="B77" s="8">
        <v>0</v>
      </c>
      <c r="C77" s="40"/>
      <c r="D77" s="50"/>
      <c r="E77" s="41"/>
      <c r="F77" s="7">
        <f t="shared" si="18"/>
        <v>2021</v>
      </c>
      <c r="G77" s="7">
        <f t="shared" si="19"/>
        <v>1</v>
      </c>
      <c r="H77" s="7">
        <f t="shared" si="20"/>
        <v>411</v>
      </c>
      <c r="I77" s="2">
        <v>3251</v>
      </c>
      <c r="J77" s="2" t="s">
        <v>27</v>
      </c>
    </row>
    <row r="78" spans="1:10" ht="18.75" customHeight="1" x14ac:dyDescent="0.3">
      <c r="A78" s="13"/>
      <c r="B78" s="13"/>
      <c r="C78" s="13"/>
      <c r="D78" s="13"/>
      <c r="E78" s="13"/>
    </row>
    <row r="79" spans="1:10" x14ac:dyDescent="0.3">
      <c r="A79" s="35" t="s">
        <v>38</v>
      </c>
      <c r="B79" s="35"/>
      <c r="C79" s="35"/>
      <c r="D79" s="35"/>
      <c r="E79" s="35"/>
    </row>
    <row r="80" spans="1:10" ht="8.25" customHeight="1" x14ac:dyDescent="0.3"/>
    <row r="81" spans="1:10" ht="42" customHeight="1" x14ac:dyDescent="0.3">
      <c r="A81" s="3" t="s">
        <v>30</v>
      </c>
      <c r="B81" s="4" t="s">
        <v>31</v>
      </c>
      <c r="C81" s="4" t="s">
        <v>2</v>
      </c>
      <c r="D81" s="36" t="s">
        <v>3</v>
      </c>
      <c r="E81" s="37"/>
      <c r="F81" s="7">
        <f t="shared" ref="F81" si="21">$F$2</f>
        <v>2021</v>
      </c>
      <c r="G81" s="7">
        <f t="shared" ref="G81" si="22">$G$2</f>
        <v>1</v>
      </c>
      <c r="H81" s="7">
        <f t="shared" ref="H81" si="23">$G$1</f>
        <v>411</v>
      </c>
      <c r="I81" s="2">
        <v>6000001</v>
      </c>
      <c r="J81" s="2" t="s">
        <v>32</v>
      </c>
    </row>
    <row r="82" spans="1:10" x14ac:dyDescent="0.3">
      <c r="A82" s="6"/>
      <c r="B82" s="6"/>
      <c r="C82" s="6"/>
      <c r="D82" s="38"/>
      <c r="E82" s="39"/>
      <c r="F82" s="7"/>
      <c r="G82" s="7"/>
      <c r="H82" s="7"/>
    </row>
    <row r="83" spans="1:10" x14ac:dyDescent="0.3">
      <c r="A83" s="10"/>
      <c r="B83" s="10"/>
      <c r="C83" s="10"/>
      <c r="D83" s="40"/>
      <c r="E83" s="41"/>
      <c r="F83" s="7"/>
      <c r="G83" s="7"/>
      <c r="H83" s="7"/>
    </row>
    <row r="84" spans="1:10" x14ac:dyDescent="0.3">
      <c r="A84" s="12"/>
      <c r="B84" s="12"/>
      <c r="C84" s="12"/>
      <c r="D84" s="47"/>
      <c r="E84" s="48"/>
      <c r="F84" s="7"/>
      <c r="G84" s="7"/>
      <c r="H84" s="7"/>
    </row>
    <row r="85" spans="1:10" ht="18.75" customHeight="1" x14ac:dyDescent="0.3">
      <c r="A85" s="13"/>
      <c r="B85" s="13"/>
      <c r="C85" s="13"/>
      <c r="D85" s="13"/>
      <c r="E85" s="13"/>
      <c r="J85" s="2" t="s">
        <v>37</v>
      </c>
    </row>
    <row r="86" spans="1:10" x14ac:dyDescent="0.3">
      <c r="A86" s="35" t="s">
        <v>39</v>
      </c>
      <c r="B86" s="35"/>
      <c r="C86" s="35"/>
      <c r="D86" s="35"/>
      <c r="E86" s="35"/>
    </row>
    <row r="87" spans="1:10" ht="8.25" customHeight="1" x14ac:dyDescent="0.3"/>
    <row r="88" spans="1:10" ht="42" customHeight="1" x14ac:dyDescent="0.3">
      <c r="A88" s="3" t="s">
        <v>30</v>
      </c>
      <c r="B88" s="4" t="s">
        <v>31</v>
      </c>
      <c r="C88" s="4" t="s">
        <v>2</v>
      </c>
      <c r="D88" s="36" t="s">
        <v>3</v>
      </c>
      <c r="E88" s="37"/>
      <c r="F88" s="7">
        <f t="shared" ref="F88" si="24">$F$2</f>
        <v>2021</v>
      </c>
      <c r="G88" s="7">
        <f t="shared" ref="G88" si="25">$G$2</f>
        <v>1</v>
      </c>
      <c r="H88" s="7">
        <f t="shared" ref="H88" si="26">$G$1</f>
        <v>411</v>
      </c>
      <c r="I88" s="2">
        <v>7000001</v>
      </c>
      <c r="J88" s="2" t="s">
        <v>40</v>
      </c>
    </row>
    <row r="89" spans="1:10" x14ac:dyDescent="0.3">
      <c r="A89" s="6"/>
      <c r="B89" s="6"/>
      <c r="C89" s="6"/>
      <c r="D89" s="38"/>
      <c r="E89" s="39"/>
      <c r="F89" s="7"/>
      <c r="G89" s="7"/>
      <c r="H89" s="7"/>
    </row>
    <row r="90" spans="1:10" x14ac:dyDescent="0.3">
      <c r="A90" s="10"/>
      <c r="B90" s="10"/>
      <c r="C90" s="10"/>
      <c r="D90" s="40"/>
      <c r="E90" s="41"/>
      <c r="F90" s="7"/>
      <c r="G90" s="7"/>
      <c r="H90" s="7"/>
    </row>
    <row r="91" spans="1:10" x14ac:dyDescent="0.3">
      <c r="A91" s="12"/>
      <c r="B91" s="12"/>
      <c r="C91" s="12"/>
      <c r="D91" s="47"/>
      <c r="E91" s="48"/>
      <c r="F91" s="7"/>
      <c r="G91" s="7"/>
      <c r="H91" s="7"/>
    </row>
    <row r="92" spans="1:10" ht="11.25" customHeight="1" x14ac:dyDescent="0.3">
      <c r="A92" s="13"/>
      <c r="B92" s="13"/>
      <c r="C92" s="13"/>
      <c r="D92" s="13"/>
      <c r="E92" s="13"/>
      <c r="J92" s="2" t="s">
        <v>37</v>
      </c>
    </row>
    <row r="93" spans="1:10" ht="15.75" customHeight="1" x14ac:dyDescent="0.3">
      <c r="A93" s="21" t="s">
        <v>33</v>
      </c>
      <c r="B93" s="46" t="s">
        <v>63</v>
      </c>
      <c r="C93" s="46"/>
      <c r="D93" s="46"/>
      <c r="E93" s="18" t="s">
        <v>36</v>
      </c>
    </row>
    <row r="94" spans="1:10" ht="12.75" customHeight="1" x14ac:dyDescent="0.3">
      <c r="B94" s="44" t="s">
        <v>34</v>
      </c>
      <c r="C94" s="44"/>
      <c r="D94" s="44"/>
      <c r="E94" s="19" t="s">
        <v>35</v>
      </c>
    </row>
    <row r="95" spans="1:10" ht="4.5" customHeight="1" x14ac:dyDescent="0.3">
      <c r="A95" s="20"/>
      <c r="B95" s="19"/>
      <c r="C95" s="24"/>
      <c r="D95" s="20"/>
      <c r="E95" s="20"/>
    </row>
    <row r="96" spans="1:10" ht="15" customHeight="1" x14ac:dyDescent="0.3">
      <c r="A96" s="22" t="s">
        <v>41</v>
      </c>
      <c r="B96" s="23">
        <v>44204</v>
      </c>
      <c r="C96" s="23"/>
      <c r="D96" s="45" t="s">
        <v>64</v>
      </c>
      <c r="E96" s="45"/>
    </row>
    <row r="97" spans="1:5" ht="12.75" customHeight="1" x14ac:dyDescent="0.3">
      <c r="A97" s="20"/>
      <c r="B97" s="19" t="s">
        <v>42</v>
      </c>
      <c r="C97" s="24"/>
      <c r="D97" s="44" t="s">
        <v>43</v>
      </c>
      <c r="E97" s="44"/>
    </row>
  </sheetData>
  <sheetProtection algorithmName="SHA-512" hashValue="+QncuvFjClZBBqEC999NKGuummNxqJ/31mZ4m9T/BMHBtFs6X8NTERwaDCv5sKFeDI3g2qGEBB2IQ/YFVDa/jw==" saltValue="BQQDaS7iZ7L/qmkq5udvTA==" spinCount="100000" sheet="1" objects="1" scenarios="1" insertRows="0"/>
  <mergeCells count="104">
    <mergeCell ref="D65:E65"/>
    <mergeCell ref="D66:E66"/>
    <mergeCell ref="D67:E67"/>
    <mergeCell ref="D68:E68"/>
    <mergeCell ref="D69:E69"/>
    <mergeCell ref="D70:E70"/>
    <mergeCell ref="D71:E71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C76:E76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A66:A68"/>
    <mergeCell ref="A60:A62"/>
    <mergeCell ref="A63:A65"/>
    <mergeCell ref="A39:A41"/>
    <mergeCell ref="A42:A44"/>
    <mergeCell ref="A36:A38"/>
    <mergeCell ref="A73:E73"/>
    <mergeCell ref="A69:A71"/>
    <mergeCell ref="D97:E97"/>
    <mergeCell ref="D96:E96"/>
    <mergeCell ref="A79:E79"/>
    <mergeCell ref="A86:E86"/>
    <mergeCell ref="B93:D93"/>
    <mergeCell ref="D81:E81"/>
    <mergeCell ref="D88:E88"/>
    <mergeCell ref="D82:E82"/>
    <mergeCell ref="D83:E83"/>
    <mergeCell ref="D84:E84"/>
    <mergeCell ref="D89:E89"/>
    <mergeCell ref="D90:E90"/>
    <mergeCell ref="D91:E91"/>
    <mergeCell ref="B94:D94"/>
    <mergeCell ref="C75:E75"/>
    <mergeCell ref="C77:E77"/>
    <mergeCell ref="A1:E1"/>
    <mergeCell ref="A2:E2"/>
    <mergeCell ref="A5:E5"/>
    <mergeCell ref="A7:E7"/>
    <mergeCell ref="A9:E9"/>
    <mergeCell ref="A12:A14"/>
    <mergeCell ref="D11:E11"/>
    <mergeCell ref="D12:E12"/>
    <mergeCell ref="D13:E13"/>
    <mergeCell ref="D14:E14"/>
    <mergeCell ref="A54:A56"/>
    <mergeCell ref="A57:A59"/>
    <mergeCell ref="A15:A17"/>
    <mergeCell ref="A30:A32"/>
    <mergeCell ref="A33:A35"/>
    <mergeCell ref="A18:A20"/>
    <mergeCell ref="A21:A23"/>
    <mergeCell ref="A24:A26"/>
    <mergeCell ref="A27:A29"/>
    <mergeCell ref="A45:A47"/>
    <mergeCell ref="A48:A50"/>
    <mergeCell ref="A51:A53"/>
  </mergeCells>
  <dataValidations count="1">
    <dataValidation type="list" errorStyle="warning" allowBlank="1" showInputMessage="1" showErrorMessage="1" error="Įvestas skyrius nėra iš esamų SPAP skyrių sąrašo" prompt="Pasirinkite skyrių" sqref="A82:A84 A89:A91" xr:uid="{00000000-0002-0000-0000-000000000000}">
      <formula1>ExtraListas</formula1>
    </dataValidation>
  </dataValidations>
  <pageMargins left="0.7" right="0.28000000000000003" top="0.35433070866141736" bottom="0.35433070866141736" header="0.2362204724409449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sqref="A1:A1048576"/>
    </sheetView>
  </sheetViews>
  <sheetFormatPr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Įvardytieji diapazonai</vt:lpstr>
      </vt:variant>
      <vt:variant>
        <vt:i4>2</vt:i4>
      </vt:variant>
    </vt:vector>
  </HeadingPairs>
  <TitlesOfParts>
    <vt:vector size="4" baseType="lpstr">
      <vt:lpstr>Įstaigai</vt:lpstr>
      <vt:lpstr>Extra</vt:lpstr>
      <vt:lpstr>ExtraListas</vt:lpstr>
      <vt:lpstr>Įstaigai!Print_Area</vt:lpstr>
    </vt:vector>
  </TitlesOfParts>
  <Company>Kauno TLK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Utik</dc:creator>
  <cp:lastModifiedBy>Vartotojas</cp:lastModifiedBy>
  <cp:lastPrinted>2018-09-05T08:22:02Z</cp:lastPrinted>
  <dcterms:created xsi:type="dcterms:W3CDTF">2014-11-26T08:12:59Z</dcterms:created>
  <dcterms:modified xsi:type="dcterms:W3CDTF">2021-01-12T11:40:06Z</dcterms:modified>
</cp:coreProperties>
</file>